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8" i="1"/>
  <c r="H29" i="1"/>
  <c r="H58" i="1" l="1"/>
  <c r="H53" i="1"/>
  <c r="H41" i="1"/>
  <c r="H33" i="1"/>
  <c r="H36" i="1"/>
  <c r="H24" i="1"/>
  <c r="H32" i="1" l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<sst xmlns="http://schemas.openxmlformats.org/spreadsheetml/2006/main" count="57" uniqueCount="33">
  <si>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</si>
  <si>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</si>
  <si>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</si>
  <si>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</si>
  <si>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</si>
  <si>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</si>
  <si>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</si>
  <si>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</si>
  <si>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</si>
  <si>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</si>
  <si>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</si>
  <si>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</si>
  <si>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</si>
  <si>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</si>
  <si>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</si>
  <si>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</si>
  <si>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</si>
  <si>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</si>
  <si>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</si>
  <si>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</si>
  <si>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</si>
  <si>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</si>
  <si>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</si>
  <si>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</si>
  <si>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</si>
  <si>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</si>
  <si>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</si>
  <si>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</si>
  <si>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</si>
  <si>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</si>
  <si>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Dana:07.05.2021.</t>
  </si>
  <si>
    <t>Primljena i neutrošena participacija od 07.05.2021.</t>
  </si>
  <si>
    <t>Dana 07.05.2021.godine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</si>
</sst>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44323</v>
      </c>
      <c r="H12" s="14">
        <v>493114.9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44323</v>
      </c>
      <c r="H13" s="2">
        <f>H14+H30-H37-H51</f>
        <v>486915.66999999929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44323</v>
      </c>
      <c r="H14" s="3">
        <f>H15+H16+H17+H18+H19+H20+H21+H22+H23+H24+H25+H26+H27+H29+H28</f>
        <v>1645030.5399999993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</f>
        <v>1604481.2799999993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1089916.65-1089916.65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+5350+2100-8665.56+4200+1950-8711.7+74800+1100+8100-19547.64+5550+1200-36865.05</f>
        <v>40549.259999999995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44323</v>
      </c>
      <c r="H30" s="3">
        <f>H31+H32+H33+H34+H35+H36</f>
        <v>220351.35999999993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</f>
        <v>219755.19999999992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</f>
        <v>596.16000000000349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44323</v>
      </c>
      <c r="H37" s="4">
        <f>SUM(H38:H50)</f>
        <v>1224745.17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f>691054.7+533690.47</f>
        <v>1224745.17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44323</v>
      </c>
      <c r="H51" s="4">
        <f>SUM(H52:H56)</f>
        <v>153721.06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f>89078.2+64642.86</f>
        <v>153721.06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44323</v>
      </c>
      <c r="H57" s="5">
        <f>303.75+5895.87+411531.7+263388.55+221619.15-896540.02+272033-272033+1707227.2+23411.92+2048.46+9866.63-1742553.98+3885.71+238.1</f>
        <v>10323.039999999748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f>3885.71+238.1</f>
        <v>4123.8100000000004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493114.89999999903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2021-05-10T07:22:48Z</dcterms:modified>
  <cp:category/>
  <cp:contentStatus/>
</cp:coreProperties>
</file>